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<sst xmlns="http://schemas.openxmlformats.org/spreadsheetml/2006/main" count="42" uniqueCount="37">
  <si>
    <t>攀枝花市2018年棚改项目资金报账进展情况</t>
  </si>
  <si>
    <t>数据截至：2019年9月12日</t>
  </si>
  <si>
    <t>区县名称</t>
  </si>
  <si>
    <t>棚改项目名称</t>
  </si>
  <si>
    <t>应报账
户数</t>
  </si>
  <si>
    <t>已报账户数</t>
  </si>
  <si>
    <t>报账
完成率</t>
  </si>
  <si>
    <t>已审批报账资金（万元）</t>
  </si>
  <si>
    <t>房票情况(张)</t>
  </si>
  <si>
    <t>已清退公房（户）</t>
  </si>
  <si>
    <t>备注</t>
  </si>
  <si>
    <t>已发放</t>
  </si>
  <si>
    <t>已报账</t>
  </si>
  <si>
    <t>东区</t>
  </si>
  <si>
    <t>2017年东区第二批次危旧房棚户区改造子项目</t>
  </si>
  <si>
    <t>2017年东区第三批次危旧房棚户区改造子项目</t>
  </si>
  <si>
    <t>2018年大企业东区片区第一批次棚改项目</t>
  </si>
  <si>
    <t>2018年大企业东区片区第二批次棚改项目</t>
  </si>
  <si>
    <t>2018年东区第三批危旧房棚户区次改造项目</t>
  </si>
  <si>
    <t>小计</t>
  </si>
  <si>
    <t>西区</t>
  </si>
  <si>
    <t>2017年西区第三批次危旧房棚户区改造子项目</t>
  </si>
  <si>
    <t>2018年西区第一批次危旧房棚户区改造子项目</t>
  </si>
  <si>
    <t>2018年西区第三批次危旧房棚户区改造项目</t>
  </si>
  <si>
    <t>仁和区</t>
  </si>
  <si>
    <t>2017年仁和区第三批次危旧房棚户区改造子项目</t>
  </si>
  <si>
    <t>2017年仁和区宝灵寺周边危旧房棚户区改造子项目</t>
  </si>
  <si>
    <t>2018年仁和区第一批次危旧房棚户区改造子项目</t>
  </si>
  <si>
    <t xml:space="preserve"> 仁和区仁和镇先锋、碾房片区棚户区改造子项目</t>
  </si>
  <si>
    <t>钒钛高新区</t>
  </si>
  <si>
    <t>2017年钒钛高新区棚户区改造（四期）子项目</t>
  </si>
  <si>
    <t>米易县</t>
  </si>
  <si>
    <t>2017年米易县老城区棚户区改造（二期）子项目</t>
  </si>
  <si>
    <t>盐边县</t>
  </si>
  <si>
    <t>2018年盐边县红果片区危旧房棚户区改造子项目</t>
  </si>
  <si>
    <t>2018年红格片区棚户区改造（城中村）项目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</si>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</sst>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4" borderId="11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G2" sqref="G2:I2"/>
    </sheetView>
  </sheetViews>
  <sheetFormatPr defaultColWidth="9" defaultRowHeight="13.5"/>
  <cols>
    <col min="1" max="1" width="11.75" style="6" customWidth="1"/>
    <col min="2" max="2" width="35.75" style="7" customWidth="1"/>
    <col min="4" max="5" width="8.125" customWidth="1"/>
    <col min="6" max="6" width="15.375" customWidth="1"/>
    <col min="7" max="8" width="8.125" customWidth="1"/>
    <col min="9" max="9" width="8.25" customWidth="1"/>
  </cols>
  <sheetData>
    <row r="1" s="1" customFormat="1" ht="36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21" customHeight="1" spans="1:9">
      <c r="A2" s="9"/>
      <c r="B2" s="10"/>
      <c r="C2" s="9"/>
      <c r="D2" s="11"/>
      <c r="E2" s="11"/>
      <c r="F2" s="12"/>
      <c r="G2" s="13" t="s">
        <v>1</v>
      </c>
      <c r="H2" s="13"/>
      <c r="I2" s="11"/>
    </row>
    <row r="3" s="1" customFormat="1" ht="12" customHeight="1" spans="1:9">
      <c r="A3" s="9"/>
      <c r="B3" s="10"/>
      <c r="C3" s="9"/>
      <c r="D3" s="11"/>
      <c r="E3" s="11"/>
      <c r="F3" s="9"/>
      <c r="G3" s="9"/>
      <c r="H3" s="9"/>
      <c r="I3" s="11"/>
    </row>
    <row r="4" s="2" customFormat="1" ht="18" customHeight="1" spans="1:10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4" t="s">
        <v>7</v>
      </c>
      <c r="G4" s="16" t="s">
        <v>8</v>
      </c>
      <c r="H4" s="17"/>
      <c r="I4" s="31" t="s">
        <v>9</v>
      </c>
      <c r="J4" s="32" t="s">
        <v>10</v>
      </c>
    </row>
    <row r="5" s="2" customFormat="1" ht="21" customHeight="1" spans="1:10">
      <c r="A5" s="14"/>
      <c r="B5" s="14"/>
      <c r="C5" s="14"/>
      <c r="D5" s="14"/>
      <c r="E5" s="15"/>
      <c r="F5" s="14"/>
      <c r="G5" s="14" t="s">
        <v>11</v>
      </c>
      <c r="H5" s="14" t="s">
        <v>12</v>
      </c>
      <c r="I5" s="31"/>
      <c r="J5" s="32"/>
    </row>
    <row r="6" ht="25" customHeight="1" spans="1:10">
      <c r="A6" s="18" t="s">
        <v>13</v>
      </c>
      <c r="B6" s="19" t="s">
        <v>14</v>
      </c>
      <c r="C6" s="20">
        <v>2529</v>
      </c>
      <c r="D6" s="18">
        <v>440</v>
      </c>
      <c r="E6" s="21">
        <f>D6/C6</f>
        <v>0.173981810992487</v>
      </c>
      <c r="F6" s="18">
        <v>17761.205697</v>
      </c>
      <c r="G6" s="18">
        <v>215</v>
      </c>
      <c r="H6" s="18">
        <v>74</v>
      </c>
      <c r="I6" s="18">
        <v>42</v>
      </c>
      <c r="J6" s="33"/>
    </row>
    <row r="7" ht="25" customHeight="1" spans="1:10">
      <c r="A7" s="18"/>
      <c r="B7" s="19" t="s">
        <v>15</v>
      </c>
      <c r="C7" s="22">
        <v>637</v>
      </c>
      <c r="D7" s="18">
        <v>0</v>
      </c>
      <c r="E7" s="21">
        <f t="shared" ref="E7:E28" si="0">D7/C7</f>
        <v>0</v>
      </c>
      <c r="F7" s="18">
        <v>0</v>
      </c>
      <c r="G7" s="18">
        <v>30</v>
      </c>
      <c r="H7" s="18">
        <v>0</v>
      </c>
      <c r="I7" s="18">
        <v>20</v>
      </c>
      <c r="J7" s="33"/>
    </row>
    <row r="8" ht="25" customHeight="1" spans="1:10">
      <c r="A8" s="18"/>
      <c r="B8" s="19" t="s">
        <v>16</v>
      </c>
      <c r="C8" s="22">
        <v>4669</v>
      </c>
      <c r="D8" s="18">
        <v>0</v>
      </c>
      <c r="E8" s="21">
        <f t="shared" si="0"/>
        <v>0</v>
      </c>
      <c r="F8" s="18">
        <v>0</v>
      </c>
      <c r="G8" s="18">
        <v>176</v>
      </c>
      <c r="H8" s="18">
        <v>0</v>
      </c>
      <c r="I8" s="18">
        <v>899</v>
      </c>
      <c r="J8" s="33"/>
    </row>
    <row r="9" ht="25" customHeight="1" spans="1:10">
      <c r="A9" s="18"/>
      <c r="B9" s="19" t="s">
        <v>17</v>
      </c>
      <c r="C9" s="22">
        <v>7976</v>
      </c>
      <c r="D9" s="18">
        <v>0</v>
      </c>
      <c r="E9" s="21">
        <f t="shared" si="0"/>
        <v>0</v>
      </c>
      <c r="F9" s="18">
        <v>0</v>
      </c>
      <c r="G9" s="18">
        <v>440</v>
      </c>
      <c r="H9" s="18">
        <v>0</v>
      </c>
      <c r="I9" s="18">
        <v>196</v>
      </c>
      <c r="J9" s="33"/>
    </row>
    <row r="10" ht="25" customHeight="1" spans="1:10">
      <c r="A10" s="18"/>
      <c r="B10" s="19" t="s">
        <v>18</v>
      </c>
      <c r="C10" s="22">
        <v>495</v>
      </c>
      <c r="D10" s="18">
        <v>0</v>
      </c>
      <c r="E10" s="21">
        <f t="shared" si="0"/>
        <v>0</v>
      </c>
      <c r="F10" s="18">
        <v>0</v>
      </c>
      <c r="G10" s="18">
        <v>0</v>
      </c>
      <c r="H10" s="18">
        <v>0</v>
      </c>
      <c r="I10" s="18">
        <v>13</v>
      </c>
      <c r="J10" s="33"/>
    </row>
    <row r="11" s="3" customFormat="1" ht="25" customHeight="1" spans="1:10">
      <c r="A11" s="23" t="s">
        <v>19</v>
      </c>
      <c r="B11" s="24"/>
      <c r="C11" s="25">
        <f>SUM(C6:C10)</f>
        <v>16306</v>
      </c>
      <c r="D11" s="26">
        <f>SUM(D6:D10)</f>
        <v>440</v>
      </c>
      <c r="E11" s="27">
        <f t="shared" si="0"/>
        <v>0.0269839322948608</v>
      </c>
      <c r="F11" s="25">
        <f>SUM(F6:F10)</f>
        <v>17761.205697</v>
      </c>
      <c r="G11" s="25">
        <f>SUM(G6:G10)</f>
        <v>861</v>
      </c>
      <c r="H11" s="25">
        <f>SUM(H6:H10)</f>
        <v>74</v>
      </c>
      <c r="I11" s="26">
        <f>SUM(I6:I10)</f>
        <v>1170</v>
      </c>
      <c r="J11" s="34"/>
    </row>
    <row r="12" ht="25" customHeight="1" spans="1:10">
      <c r="A12" s="18" t="s">
        <v>20</v>
      </c>
      <c r="B12" s="19" t="s">
        <v>21</v>
      </c>
      <c r="C12" s="22">
        <v>1751</v>
      </c>
      <c r="D12" s="18">
        <v>236</v>
      </c>
      <c r="E12" s="21">
        <f t="shared" si="0"/>
        <v>0.13478012564249</v>
      </c>
      <c r="F12" s="18">
        <v>5921.8123</v>
      </c>
      <c r="G12" s="18">
        <v>44</v>
      </c>
      <c r="H12" s="18">
        <v>3</v>
      </c>
      <c r="I12" s="18">
        <v>0</v>
      </c>
      <c r="J12" s="33"/>
    </row>
    <row r="13" ht="25" customHeight="1" spans="1:10">
      <c r="A13" s="18"/>
      <c r="B13" s="19" t="s">
        <v>22</v>
      </c>
      <c r="C13" s="22">
        <v>607</v>
      </c>
      <c r="D13" s="18">
        <v>0</v>
      </c>
      <c r="E13" s="21">
        <f t="shared" si="0"/>
        <v>0</v>
      </c>
      <c r="F13" s="18">
        <v>0</v>
      </c>
      <c r="G13" s="18">
        <v>13</v>
      </c>
      <c r="H13" s="18">
        <v>0</v>
      </c>
      <c r="I13" s="18">
        <v>0</v>
      </c>
      <c r="J13" s="33"/>
    </row>
    <row r="14" ht="25" customHeight="1" spans="1:10">
      <c r="A14" s="18"/>
      <c r="B14" s="19" t="s">
        <v>23</v>
      </c>
      <c r="C14" s="22">
        <v>2826</v>
      </c>
      <c r="D14" s="18">
        <v>0</v>
      </c>
      <c r="E14" s="21">
        <f t="shared" si="0"/>
        <v>0</v>
      </c>
      <c r="F14" s="18">
        <v>0</v>
      </c>
      <c r="G14" s="18">
        <v>0</v>
      </c>
      <c r="H14" s="18">
        <v>0</v>
      </c>
      <c r="I14" s="18">
        <v>0</v>
      </c>
      <c r="J14" s="33"/>
    </row>
    <row r="15" s="4" customFormat="1" ht="25" customHeight="1" spans="1:10">
      <c r="A15" s="23" t="s">
        <v>19</v>
      </c>
      <c r="B15" s="24"/>
      <c r="C15" s="25">
        <f>SUM(C12:C14)</f>
        <v>5184</v>
      </c>
      <c r="D15" s="26">
        <f>SUM(D12:D14)</f>
        <v>236</v>
      </c>
      <c r="E15" s="27">
        <f t="shared" si="0"/>
        <v>0.0455246913580247</v>
      </c>
      <c r="F15" s="25">
        <f>SUM(F12:F14)</f>
        <v>5921.8123</v>
      </c>
      <c r="G15" s="25">
        <f>SUM(G12:G14)</f>
        <v>57</v>
      </c>
      <c r="H15" s="25">
        <f>SUM(H12:H14)</f>
        <v>3</v>
      </c>
      <c r="I15" s="26">
        <f>SUM(I12:I14)</f>
        <v>0</v>
      </c>
      <c r="J15" s="35"/>
    </row>
    <row r="16" ht="25" customHeight="1" spans="1:10">
      <c r="A16" s="18" t="s">
        <v>24</v>
      </c>
      <c r="B16" s="19" t="s">
        <v>25</v>
      </c>
      <c r="C16" s="20">
        <v>15</v>
      </c>
      <c r="D16" s="18">
        <v>18</v>
      </c>
      <c r="E16" s="28">
        <f t="shared" si="0"/>
        <v>1.2</v>
      </c>
      <c r="F16" s="18">
        <v>67.2413</v>
      </c>
      <c r="G16" s="18">
        <v>0</v>
      </c>
      <c r="H16" s="18">
        <v>0</v>
      </c>
      <c r="I16" s="18">
        <v>74</v>
      </c>
      <c r="J16" s="33"/>
    </row>
    <row r="17" ht="25" customHeight="1" spans="1:10">
      <c r="A17" s="18"/>
      <c r="B17" s="19" t="s">
        <v>26</v>
      </c>
      <c r="C17" s="20">
        <v>169</v>
      </c>
      <c r="D17" s="18">
        <v>130</v>
      </c>
      <c r="E17" s="21">
        <f t="shared" si="0"/>
        <v>0.769230769230769</v>
      </c>
      <c r="F17" s="18">
        <v>7799.60291</v>
      </c>
      <c r="G17" s="18">
        <v>0</v>
      </c>
      <c r="H17" s="18">
        <v>0</v>
      </c>
      <c r="I17" s="18">
        <v>0</v>
      </c>
      <c r="J17" s="33"/>
    </row>
    <row r="18" ht="25" customHeight="1" spans="1:10">
      <c r="A18" s="18"/>
      <c r="B18" s="19" t="s">
        <v>27</v>
      </c>
      <c r="C18" s="22">
        <v>436</v>
      </c>
      <c r="D18" s="18">
        <v>0</v>
      </c>
      <c r="E18" s="21">
        <f t="shared" si="0"/>
        <v>0</v>
      </c>
      <c r="F18" s="18">
        <v>0</v>
      </c>
      <c r="G18" s="18">
        <v>61</v>
      </c>
      <c r="H18" s="18">
        <v>0</v>
      </c>
      <c r="I18" s="18">
        <v>0</v>
      </c>
      <c r="J18" s="33"/>
    </row>
    <row r="19" ht="25" customHeight="1" spans="1:10">
      <c r="A19" s="18"/>
      <c r="B19" s="19" t="s">
        <v>28</v>
      </c>
      <c r="C19" s="22">
        <v>52</v>
      </c>
      <c r="D19" s="18">
        <v>0</v>
      </c>
      <c r="E19" s="21">
        <f t="shared" si="0"/>
        <v>0</v>
      </c>
      <c r="F19" s="18">
        <v>0</v>
      </c>
      <c r="G19" s="18">
        <v>2</v>
      </c>
      <c r="H19" s="18">
        <v>0</v>
      </c>
      <c r="I19" s="18">
        <v>0</v>
      </c>
      <c r="J19" s="33"/>
    </row>
    <row r="20" s="4" customFormat="1" ht="25" customHeight="1" spans="1:10">
      <c r="A20" s="23" t="s">
        <v>19</v>
      </c>
      <c r="B20" s="24"/>
      <c r="C20" s="25">
        <f>SUM(C16:C19)</f>
        <v>672</v>
      </c>
      <c r="D20" s="26">
        <f>SUM(D16:D19)</f>
        <v>148</v>
      </c>
      <c r="E20" s="27">
        <f t="shared" si="0"/>
        <v>0.220238095238095</v>
      </c>
      <c r="F20" s="25">
        <f>SUM(F16:F19)</f>
        <v>7866.84421</v>
      </c>
      <c r="G20" s="25">
        <f>SUM(G16:G19)</f>
        <v>63</v>
      </c>
      <c r="H20" s="25">
        <f>SUM(H16:H19)</f>
        <v>0</v>
      </c>
      <c r="I20" s="25">
        <f>SUM(I16:I19)</f>
        <v>74</v>
      </c>
      <c r="J20" s="35"/>
    </row>
    <row r="21" ht="25" customHeight="1" spans="1:10">
      <c r="A21" s="18" t="s">
        <v>29</v>
      </c>
      <c r="B21" s="19" t="s">
        <v>30</v>
      </c>
      <c r="C21" s="22">
        <v>347</v>
      </c>
      <c r="D21" s="18">
        <v>0</v>
      </c>
      <c r="E21" s="21">
        <f t="shared" si="0"/>
        <v>0</v>
      </c>
      <c r="F21" s="18">
        <v>0</v>
      </c>
      <c r="G21" s="18">
        <v>69</v>
      </c>
      <c r="H21" s="18">
        <v>0</v>
      </c>
      <c r="I21" s="18">
        <v>0</v>
      </c>
      <c r="J21" s="33"/>
    </row>
    <row r="22" s="4" customFormat="1" ht="25" customHeight="1" spans="1:10">
      <c r="A22" s="23" t="s">
        <v>19</v>
      </c>
      <c r="B22" s="24"/>
      <c r="C22" s="25">
        <f>SUM(C21:C21)</f>
        <v>347</v>
      </c>
      <c r="D22" s="26">
        <f>SUM(D21:D21)</f>
        <v>0</v>
      </c>
      <c r="E22" s="27">
        <f t="shared" si="0"/>
        <v>0</v>
      </c>
      <c r="F22" s="25">
        <f>SUM(F21:F21)</f>
        <v>0</v>
      </c>
      <c r="G22" s="25">
        <f>SUM(G21:G21)</f>
        <v>69</v>
      </c>
      <c r="H22" s="25">
        <f>SUM(H21:H21)</f>
        <v>0</v>
      </c>
      <c r="I22" s="25">
        <f>SUM(I21:I21)</f>
        <v>0</v>
      </c>
      <c r="J22" s="35"/>
    </row>
    <row r="23" ht="25" customHeight="1" spans="1:10">
      <c r="A23" s="18" t="s">
        <v>31</v>
      </c>
      <c r="B23" s="19" t="s">
        <v>32</v>
      </c>
      <c r="C23" s="22">
        <v>610</v>
      </c>
      <c r="D23" s="18">
        <v>687</v>
      </c>
      <c r="E23" s="21">
        <f t="shared" si="0"/>
        <v>1.12622950819672</v>
      </c>
      <c r="F23" s="18">
        <v>22123.203836</v>
      </c>
      <c r="G23" s="18">
        <v>0</v>
      </c>
      <c r="H23" s="18">
        <v>0</v>
      </c>
      <c r="I23" s="18">
        <v>0</v>
      </c>
      <c r="J23" s="33"/>
    </row>
    <row r="24" s="4" customFormat="1" ht="25" customHeight="1" spans="1:10">
      <c r="A24" s="23" t="s">
        <v>19</v>
      </c>
      <c r="B24" s="24"/>
      <c r="C24" s="25">
        <f>SUM(C23:C23)</f>
        <v>610</v>
      </c>
      <c r="D24" s="26">
        <f>SUM(D23:D23)</f>
        <v>687</v>
      </c>
      <c r="E24" s="27">
        <f t="shared" si="0"/>
        <v>1.12622950819672</v>
      </c>
      <c r="F24" s="25">
        <f>SUM(F23:F23)</f>
        <v>22123.203836</v>
      </c>
      <c r="G24" s="25">
        <f>SUM(G23:G23)</f>
        <v>0</v>
      </c>
      <c r="H24" s="25">
        <f>SUM(H23:H23)</f>
        <v>0</v>
      </c>
      <c r="I24" s="25">
        <f>SUM(I23:I23)</f>
        <v>0</v>
      </c>
      <c r="J24" s="35"/>
    </row>
    <row r="25" ht="25" customHeight="1" spans="1:10">
      <c r="A25" s="18" t="s">
        <v>33</v>
      </c>
      <c r="B25" s="19" t="s">
        <v>34</v>
      </c>
      <c r="C25" s="22">
        <v>530</v>
      </c>
      <c r="D25" s="18">
        <v>0</v>
      </c>
      <c r="E25" s="21">
        <f t="shared" si="0"/>
        <v>0</v>
      </c>
      <c r="F25" s="18">
        <v>0</v>
      </c>
      <c r="G25" s="18">
        <v>0</v>
      </c>
      <c r="H25" s="18">
        <v>0</v>
      </c>
      <c r="I25" s="18">
        <v>0</v>
      </c>
      <c r="J25" s="33"/>
    </row>
    <row r="26" ht="25" customHeight="1" spans="1:10">
      <c r="A26" s="18"/>
      <c r="B26" s="19" t="s">
        <v>35</v>
      </c>
      <c r="C26" s="22">
        <v>1000</v>
      </c>
      <c r="D26" s="18">
        <v>906</v>
      </c>
      <c r="E26" s="21">
        <f t="shared" si="0"/>
        <v>0.906</v>
      </c>
      <c r="F26" s="18">
        <v>68844.40761</v>
      </c>
      <c r="G26" s="18">
        <v>0</v>
      </c>
      <c r="H26" s="18">
        <v>0</v>
      </c>
      <c r="I26" s="18">
        <v>0</v>
      </c>
      <c r="J26" s="33"/>
    </row>
    <row r="27" s="4" customFormat="1" ht="25" customHeight="1" spans="1:10">
      <c r="A27" s="23" t="s">
        <v>19</v>
      </c>
      <c r="B27" s="24"/>
      <c r="C27" s="25">
        <f>SUM(C25:C26)</f>
        <v>1530</v>
      </c>
      <c r="D27" s="26">
        <f>SUM(D25:D26)</f>
        <v>906</v>
      </c>
      <c r="E27" s="27">
        <f t="shared" si="0"/>
        <v>0.592156862745098</v>
      </c>
      <c r="F27" s="25">
        <f>SUM(F25:F26)</f>
        <v>68844.40761</v>
      </c>
      <c r="G27" s="25">
        <f>SUM(G25:G26)</f>
        <v>0</v>
      </c>
      <c r="H27" s="25">
        <f>SUM(H25:H26)</f>
        <v>0</v>
      </c>
      <c r="I27" s="25">
        <f>SUM(I25:I26)</f>
        <v>0</v>
      </c>
      <c r="J27" s="35"/>
    </row>
    <row r="28" s="5" customFormat="1" ht="25" customHeight="1" spans="1:10">
      <c r="A28" s="26" t="s">
        <v>36</v>
      </c>
      <c r="B28" s="29"/>
      <c r="C28" s="30">
        <f>SUM(C6:C27)/2</f>
        <v>24649</v>
      </c>
      <c r="D28" s="30">
        <f>SUM(D6:D27)/2</f>
        <v>2417</v>
      </c>
      <c r="E28" s="27">
        <f t="shared" si="0"/>
        <v>0.0980567162968072</v>
      </c>
      <c r="F28" s="30">
        <f>SUM(F6:F27)/2</f>
        <v>122517.473653</v>
      </c>
      <c r="G28" s="30">
        <f>SUM(G6:G27)/2</f>
        <v>1050</v>
      </c>
      <c r="H28" s="30">
        <f>SUM(H6:H27)/2</f>
        <v>77</v>
      </c>
      <c r="I28" s="30">
        <f>SUM(I6:I27)/2</f>
        <v>1244</v>
      </c>
      <c r="J28" s="36"/>
    </row>
    <row r="29" ht="25" customHeight="1"/>
    <row r="30" ht="25" customHeight="1"/>
    <row r="31" ht="25" customHeight="1"/>
  </sheetData>
  <mergeCells count="22">
    <mergeCell ref="A1:I1"/>
    <mergeCell ref="G2:I2"/>
    <mergeCell ref="G4:H4"/>
    <mergeCell ref="A11:B11"/>
    <mergeCell ref="A15:B15"/>
    <mergeCell ref="A20:B20"/>
    <mergeCell ref="A22:B22"/>
    <mergeCell ref="A24:B24"/>
    <mergeCell ref="A27:B27"/>
    <mergeCell ref="A28:B28"/>
    <mergeCell ref="A4:A5"/>
    <mergeCell ref="A6:A10"/>
    <mergeCell ref="A12:A14"/>
    <mergeCell ref="A16:A19"/>
    <mergeCell ref="A25:A26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156944444444444" right="0.236111111111111" top="0.629861111111111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细雨漫步</cp:lastModifiedBy>
  <dcterms:created xsi:type="dcterms:W3CDTF">2019-07-09T01:23:00Z</dcterms:created>
  <dcterms:modified xsi:type="dcterms:W3CDTF">2019-09-12T02:23:37Z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